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-=DANE=-\Pulpit\Nabory 2018\dziedzictwo\Załączniki\"/>
    </mc:Choice>
  </mc:AlternateContent>
  <workbookProtection workbookAlgorithmName="SHA-512" workbookHashValue="fCzSc2jkZjM4Ip0mvo/m0fRdGfpQU4KPhDCQughNqvQS8ZhnV7BoacEO3pjn8y/1+FWjWDm/YEN2ru5kG1imkw==" workbookSaltValue="wxCSp139b6xN+RdG2x57eQ==" workbookSpinCount="100000" lockStructure="1"/>
  <bookViews>
    <workbookView xWindow="0" yWindow="0" windowWidth="28800" windowHeight="12210" tabRatio="912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62913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<sst xmlns="http://schemas.openxmlformats.org/spreadsheetml/2006/main" count="1561" uniqueCount="900">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</sst>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O191"/>
  <sheetViews>
    <sheetView showGridLines="0" tabSelected="1" view="pageBreakPreview" zoomScaleNormal="100" zoomScaleSheetLayoutView="100" zoomScalePageLayoutView="120" workbookViewId="0">
      <selection sqref="A1:Y11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/>
      <c r="C27" s="108"/>
      <c r="D27" s="108"/>
      <c r="E27" s="108"/>
      <c r="F27" s="108"/>
      <c r="G27" s="108"/>
      <c r="H27" s="108"/>
      <c r="I27" s="108"/>
      <c r="J27" s="108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847"/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9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47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9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0"/>
      <c r="C32" s="851"/>
      <c r="D32" s="851"/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52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/>
      <c r="M35" s="108"/>
      <c r="N35" s="128" t="s">
        <v>121</v>
      </c>
      <c r="O35" s="108">
        <v>2</v>
      </c>
      <c r="P35" s="108">
        <v>0</v>
      </c>
      <c r="Q35" s="108"/>
      <c r="R35" s="108"/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85" t="s">
        <v>119</v>
      </c>
      <c r="X37" s="885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algorithmName="SHA-512" hashValue="iXyyBG7akicdd7NHYNMYVOF8irT4gG9FHF7JezIrFcphLQIPpDl/cEk1D81YKNFoP0uwJkWxxzCTppcfyJterg==" saltValue="rQBNgkiAnWjtRAKAh2r9a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95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5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44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 t="str">
        <f ca="1">IF(Z29=0,"","x")</f>
        <v/>
      </c>
    </row>
    <row r="9" spans="1:44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44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 ca="1">MIN(Z32,Z62,Z90,Z117,Z145)</f>
        <v>0</v>
      </c>
    </row>
    <row r="15" spans="1:44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44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4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4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4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4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4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4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4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4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4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4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 t="str">
        <f ca="1">IF(Z29=0,"",Z30*I30)</f>
        <v/>
      </c>
      <c r="AA32" s="1467"/>
      <c r="AB32" s="1467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 t="str">
        <f>IF(Z59=0,"","x")</f>
        <v/>
      </c>
    </row>
    <row r="39" spans="1:30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30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30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30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30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 t="str">
        <f>IF(Z59=0,"",Z60*I60)</f>
        <v/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 t="str">
        <f>IF(Z87=0,"","x")</f>
        <v/>
      </c>
    </row>
    <row r="66" spans="1:30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30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30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30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30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30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30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30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 t="str">
        <f>IF(Z87=0,"",Z88*I88)</f>
        <v/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 t="str">
        <f>IF(Z114=0,"","x")</f>
        <v/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30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30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30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30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30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30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30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30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30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30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30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30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 t="str">
        <f>IF(Z114=0,"",Z115*I115)</f>
        <v/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 t="str">
        <f>IF(Z142=0,"","x")</f>
        <v/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30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30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30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30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30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30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30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30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30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30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30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30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30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 t="str">
        <f>IF(Z142=0,"",Z143*I143)</f>
        <v/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6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6" ht="13.5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6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6" ht="13.5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6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6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6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6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6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6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6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6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6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6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6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6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6" ht="13.5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6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6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5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6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6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6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6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6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6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13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1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95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5"/>
  <sheetViews>
    <sheetView showGridLines="0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8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8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8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95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95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95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95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95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95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95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95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48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48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48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48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48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48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 t="shared" ref="I109" si="0"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48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48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95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95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95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95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95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5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95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94999999999999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95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95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60.10000000000002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95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4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4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4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4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4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4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4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4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4" ht="15.95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95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95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95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000000000000004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4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4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4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4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4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7" ht="17.100000000000001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 t="str">
        <f>IF(OsPr192WoPP="3.2.2 Jednostka sektora finansów publicznych","x","")</f>
        <v/>
      </c>
      <c r="AF3" s="1231" t="s">
        <v>15</v>
      </c>
      <c r="AG3" s="1232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7" ht="24.95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7" ht="17.100000000000001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7" ht="17.100000000000001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7" ht="17.100000000000001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7" ht="17.100000000000001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7" ht="17.100000000000001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7" ht="17.100000000000001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7" ht="17.100000000000001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7.100000000000001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 ca="1"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45" ht="24.95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45" ht="17.100000000000001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45" s="335" customFormat="1" ht="17.100000000000001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45" s="335" customFormat="1" ht="17.100000000000001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45" s="335" customFormat="1" ht="17.100000000000001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7.100000000000001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 ca="1"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45" ht="17.100000000000001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45" ht="17.100000000000001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45" ht="17.100000000000001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7.100000000000001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7.100000000000001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7.100000000000001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7.100000000000001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7.100000000000001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7.100000000000001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7.100000000000001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7.100000000000001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5" s="676" customFormat="1" ht="39.950000000000003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5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5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5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45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45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950000000000003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ekyp9Mn2DJAHARcdgMpLgRsxAS1NE6gGkXC08N+AhzYQcgGiSkYJrfsZZLmucseumLkrjf81r2Q6AcrEH0Vykg==" saltValue="efXMRfMNYXuvAErQ7xPOQw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7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7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7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2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algorithmName="SHA-512" hashValue="/d9pZ50y+WdBeOdAlpGlNkIcInqggBlpxVN7WgbRfNTxT3nv4r5JL/Hk3aPdFYktsgwTgEz3YkCmqp964a2hqw==" saltValue="u7OHo+xgg+cG6RUgwkHW9Q==" spinCount="100000"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2" t="s">
        <v>364</v>
      </c>
      <c r="B1" s="1292"/>
      <c r="C1" s="1292"/>
      <c r="D1" s="1292"/>
    </row>
    <row r="2" spans="1:4" ht="15.95" customHeight="1">
      <c r="A2" s="1294" t="s">
        <v>114</v>
      </c>
      <c r="B2" s="1294"/>
      <c r="C2" s="1293" t="s">
        <v>88</v>
      </c>
      <c r="D2" s="1293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8" t="s">
        <v>846</v>
      </c>
      <c r="C4" s="1288"/>
      <c r="D4" s="1289"/>
    </row>
    <row r="5" spans="1:4" ht="15.95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3" t="s">
        <v>88</v>
      </c>
      <c r="D56" s="128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7" t="s">
        <v>489</v>
      </c>
      <c r="B62" s="1289"/>
      <c r="C62" s="1303" t="s">
        <v>88</v>
      </c>
      <c r="D62" s="1287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8" t="s">
        <v>875</v>
      </c>
      <c r="B66" s="1299"/>
      <c r="C66" s="1299"/>
      <c r="D66" s="1300"/>
      <c r="F66" s="832" t="s">
        <v>895</v>
      </c>
    </row>
    <row r="67" spans="1:10" ht="15" customHeight="1">
      <c r="A67" s="1299"/>
      <c r="B67" s="1299"/>
      <c r="C67" s="1299"/>
      <c r="D67" s="1299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9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9" ht="12.6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9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9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9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9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47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5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5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 t="str">
        <f>IF(B_I_II!B47="","",B_I_II!B47)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 t="str">
        <f>IF(B_III!A26="","",B_III!A26)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95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Marlena</cp:lastModifiedBy>
  <cp:lastPrinted>2017-11-02T09:21:05Z</cp:lastPrinted>
  <dcterms:created xsi:type="dcterms:W3CDTF">2007-12-13T09:58:23Z</dcterms:created>
  <dcterms:modified xsi:type="dcterms:W3CDTF">2018-03-29T10:38:09Z</dcterms:modified>
</cp:coreProperties>
</file>